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3"/>
  </bookViews>
  <sheets>
    <sheet name="sr.trwale" sheetId="1" r:id="rId1"/>
    <sheet name="rzeczowe aktywa" sheetId="2" r:id="rId2"/>
    <sheet name="pozostale_akt_trw" sheetId="3" r:id="rId3"/>
    <sheet name="aktywa obrotowe" sheetId="4" r:id="rId4"/>
  </sheets>
  <definedNames/>
  <calcPr fullCalcOnLoad="1"/>
</workbook>
</file>

<file path=xl/sharedStrings.xml><?xml version="1.0" encoding="utf-8"?>
<sst xmlns="http://schemas.openxmlformats.org/spreadsheetml/2006/main" count="215" uniqueCount="122">
  <si>
    <t>Nazwa jednostki organizacyjnej</t>
  </si>
  <si>
    <t>forma organizacyjno-prawna</t>
  </si>
  <si>
    <t>adres</t>
  </si>
  <si>
    <t>Lp.</t>
  </si>
  <si>
    <t>Opis majątku</t>
  </si>
  <si>
    <t>trwałego wg</t>
  </si>
  <si>
    <t>KRST</t>
  </si>
  <si>
    <t>Stan na</t>
  </si>
  <si>
    <t>Jedn.</t>
  </si>
  <si>
    <t>miary</t>
  </si>
  <si>
    <t>Ilość</t>
  </si>
  <si>
    <t>Wartość</t>
  </si>
  <si>
    <t>początkowa</t>
  </si>
  <si>
    <t>Dotychczas.</t>
  </si>
  <si>
    <t>umorzenie</t>
  </si>
  <si>
    <t>netto</t>
  </si>
  <si>
    <t>%</t>
  </si>
  <si>
    <t>zużycie</t>
  </si>
  <si>
    <t>w PLN</t>
  </si>
  <si>
    <t>A</t>
  </si>
  <si>
    <t>B</t>
  </si>
  <si>
    <t>szt.</t>
  </si>
  <si>
    <t>1.</t>
  </si>
  <si>
    <t>2.</t>
  </si>
  <si>
    <t>3.</t>
  </si>
  <si>
    <t>kotły i maszyny</t>
  </si>
  <si>
    <t>energetyczne</t>
  </si>
  <si>
    <t>4.</t>
  </si>
  <si>
    <t>maszyny, urządzenia</t>
  </si>
  <si>
    <t>i aparaty ogólnego</t>
  </si>
  <si>
    <t>zastosowania</t>
  </si>
  <si>
    <t>5.</t>
  </si>
  <si>
    <t>6.</t>
  </si>
  <si>
    <t>urządzenia techniczne</t>
  </si>
  <si>
    <t>7.</t>
  </si>
  <si>
    <t>8.</t>
  </si>
  <si>
    <t>narzędzia, przyrządy,</t>
  </si>
  <si>
    <t>ruchomości i</t>
  </si>
  <si>
    <t>wyposażenie</t>
  </si>
  <si>
    <t>9.</t>
  </si>
  <si>
    <t>Razem</t>
  </si>
  <si>
    <t>x</t>
  </si>
  <si>
    <t>obiekty inżynierii</t>
  </si>
  <si>
    <t>lądowej i wodnej</t>
  </si>
  <si>
    <t>specjalistyczne</t>
  </si>
  <si>
    <t xml:space="preserve">maszyny,urządzenia </t>
  </si>
  <si>
    <t>i aparaty</t>
  </si>
  <si>
    <t>środki transportu</t>
  </si>
  <si>
    <t>Rzeczowe aktywa trwałe</t>
  </si>
  <si>
    <t>Środki trwałe</t>
  </si>
  <si>
    <t>Grunty</t>
  </si>
  <si>
    <t xml:space="preserve">budynki i lokale </t>
  </si>
  <si>
    <t>Wyszczególnienie</t>
  </si>
  <si>
    <t>Uwagi</t>
  </si>
  <si>
    <t>I</t>
  </si>
  <si>
    <t>ŚRODKI TRWAŁE</t>
  </si>
  <si>
    <t>Budynki, lokale i obiekty inżynierii lądowej i wodnej</t>
  </si>
  <si>
    <t>Urządzenia techniczne i maszyny</t>
  </si>
  <si>
    <t>Środki transportu</t>
  </si>
  <si>
    <t>II</t>
  </si>
  <si>
    <t>Inwestycje rozpoczęte (środki trwałe w budowie)</t>
  </si>
  <si>
    <t>III</t>
  </si>
  <si>
    <t>Środki przekazane na poczet inwestycji</t>
  </si>
  <si>
    <t>Razem rzeczowe aktywa trwałe</t>
  </si>
  <si>
    <t>Gmina/Powiat</t>
  </si>
  <si>
    <t>nazwa jednostki</t>
  </si>
  <si>
    <t>forma organizacyjno - prawna</t>
  </si>
  <si>
    <t>ulica</t>
  </si>
  <si>
    <t>miejscowość</t>
  </si>
  <si>
    <t>gmina/powiat</t>
  </si>
  <si>
    <t>Pozostałe aktywa trwałe</t>
  </si>
  <si>
    <t xml:space="preserve">Stan na </t>
  </si>
  <si>
    <t>WARTOŚCI NIEMATERIALNE I PRAWNE</t>
  </si>
  <si>
    <t>DŁUGOTERMINOWE AKTYWA FINANSOWE</t>
  </si>
  <si>
    <t>Akcje i udziały</t>
  </si>
  <si>
    <t>Papiery wartościowe długoterminowe</t>
  </si>
  <si>
    <t>Inne długoterminowe aktywa finansowe</t>
  </si>
  <si>
    <t>IV</t>
  </si>
  <si>
    <t>WARTOŚĆ MIENIA ZLIKWIDOWANYCH JEDNOSTEK</t>
  </si>
  <si>
    <t>Razem pozostałe aktywa trwałe</t>
  </si>
  <si>
    <t xml:space="preserve"> </t>
  </si>
  <si>
    <t>Aktywa obrotowe</t>
  </si>
  <si>
    <t>ZAPASY</t>
  </si>
  <si>
    <t>Materiały</t>
  </si>
  <si>
    <t>Półprodukty i produkty w toku</t>
  </si>
  <si>
    <t>Produkty gotowe</t>
  </si>
  <si>
    <t>Towary</t>
  </si>
  <si>
    <t>NALEŻNOŚCI  KRÓTKOTERMINOWE</t>
  </si>
  <si>
    <t>Należności z tyt. dostaw i usług</t>
  </si>
  <si>
    <t>Należności od budżetów</t>
  </si>
  <si>
    <t>Należności z tyt. ubezpieczeń społecznych</t>
  </si>
  <si>
    <t>ŚRODKI PIENIĘŻNE</t>
  </si>
  <si>
    <t>Inne środki pieniężne</t>
  </si>
  <si>
    <t>KRÓTKOTERMINOWE PAPIERY WARTOŚCIOWE</t>
  </si>
  <si>
    <t>V</t>
  </si>
  <si>
    <t>ROZLICZENIA MIĘDZYOKRESOWE</t>
  </si>
  <si>
    <t>Razem aktywa obrotowe</t>
  </si>
  <si>
    <t>Załącznik nr 1</t>
  </si>
  <si>
    <t>Załącznik nr 2</t>
  </si>
  <si>
    <t>Załącznik nr 3</t>
  </si>
  <si>
    <t>Załącznik nr 4</t>
  </si>
  <si>
    <t>Wartość netto</t>
  </si>
  <si>
    <r>
      <t xml:space="preserve">NALEŻNOŚCI DŁUGOTERMINOWE   </t>
    </r>
    <r>
      <rPr>
        <b/>
        <sz val="10"/>
        <rFont val="Arial CE"/>
        <family val="2"/>
      </rPr>
      <t>*</t>
    </r>
  </si>
  <si>
    <t>Pozostałe należności   *</t>
  </si>
  <si>
    <t>* nie dotyczy pożyczek z zakładowego funduszu świadczeń socjalnych</t>
  </si>
  <si>
    <t>Rozliczenia z tyt. środków na wydatki budżetowe         i z tyt. dochodów budżetowych</t>
  </si>
  <si>
    <t>*   nie ujmować należności zakładowego funduszu świadczeń socjalnych</t>
  </si>
  <si>
    <t>grunty  *</t>
  </si>
  <si>
    <t>*  wykazać wartość gruntów będących w ewidencji księgowej</t>
  </si>
  <si>
    <r>
      <t xml:space="preserve">Inne środki trwałe  </t>
    </r>
    <r>
      <rPr>
        <b/>
        <sz val="10"/>
        <rFont val="Arial CE"/>
        <family val="2"/>
      </rPr>
      <t xml:space="preserve"> *</t>
    </r>
  </si>
  <si>
    <t>Środki pieniężne w kasie  **</t>
  </si>
  <si>
    <t>Środki pienięzne na rachunkach bankowych **</t>
  </si>
  <si>
    <t>**  nie ujmować środków pieniężnych zakładowego funduszu świadczeń socjalnych</t>
  </si>
  <si>
    <r>
      <t>*</t>
    </r>
    <r>
      <rPr>
        <sz val="10"/>
        <rFont val="Arial CE"/>
        <family val="0"/>
      </rPr>
      <t xml:space="preserve">  We wierszu  " 5. Inne środki  trwałe"  wykazać wartość brutto (wartość początkową)</t>
    </r>
  </si>
  <si>
    <t>30.06.06 r</t>
  </si>
  <si>
    <t>30.06.06 r.</t>
  </si>
  <si>
    <t>A-30.06.06</t>
  </si>
  <si>
    <t>B-30.06.07</t>
  </si>
  <si>
    <t>30.06.07 r</t>
  </si>
  <si>
    <t>30.06.07 r.</t>
  </si>
  <si>
    <t>30.06.2006 r</t>
  </si>
  <si>
    <t>30.06.2007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</si>
</sst>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11"/>
      <name val="Arial CE"/>
      <family val="2"/>
    </font>
    <font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</fills>
  <borders count="3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3" fontId="3" fillId="0" borderId="9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0" fontId="3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4" fillId="0" borderId="3" xfId="0" applyFont="1" applyBorder="1" applyAlignment="1">
      <alignment horizontal="center"/>
    </xf>
    <xf numFmtId="3" fontId="3" fillId="0" borderId="2" xfId="0" applyNumberFormat="1" applyFont="1" applyBorder="1" applyAlignment="1">
      <alignment/>
    </xf>
    <xf numFmtId="3" fontId="3" fillId="0" borderId="3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5" xfId="0" applyFont="1" applyBorder="1" applyAlignment="1">
      <alignment/>
    </xf>
    <xf numFmtId="3" fontId="3" fillId="0" borderId="15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3" fontId="3" fillId="0" borderId="6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9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9" xfId="0" applyBorder="1" applyAlignment="1">
      <alignment horizontal="center"/>
    </xf>
    <xf numFmtId="0" fontId="4" fillId="0" borderId="2" xfId="0" applyFont="1" applyBorder="1" applyAlignment="1" quotePrefix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/>
    </xf>
    <xf numFmtId="0" fontId="0" fillId="0" borderId="6" xfId="0" applyBorder="1" applyAlignment="1">
      <alignment wrapText="1"/>
    </xf>
    <xf numFmtId="0" fontId="3" fillId="0" borderId="2" xfId="0" applyFont="1" applyFill="1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wrapText="1"/>
    </xf>
    <xf numFmtId="0" fontId="0" fillId="0" borderId="21" xfId="0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wrapText="1"/>
    </xf>
    <xf numFmtId="0" fontId="1" fillId="0" borderId="11" xfId="0" applyFont="1" applyBorder="1" applyAlignment="1">
      <alignment/>
    </xf>
    <xf numFmtId="3" fontId="3" fillId="0" borderId="2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3" fontId="0" fillId="0" borderId="22" xfId="0" applyNumberFormat="1" applyBorder="1" applyAlignment="1">
      <alignment horizontal="right"/>
    </xf>
    <xf numFmtId="3" fontId="0" fillId="0" borderId="20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6" xfId="0" applyNumberFormat="1" applyBorder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20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3" fontId="4" fillId="0" borderId="17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16" xfId="0" applyFont="1" applyFill="1" applyBorder="1" applyAlignment="1">
      <alignment/>
    </xf>
    <xf numFmtId="3" fontId="4" fillId="0" borderId="3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4" fillId="0" borderId="9" xfId="0" applyNumberFormat="1" applyFont="1" applyBorder="1" applyAlignment="1">
      <alignment horizontal="center"/>
    </xf>
    <xf numFmtId="3" fontId="3" fillId="0" borderId="7" xfId="0" applyNumberFormat="1" applyFont="1" applyBorder="1" applyAlignment="1">
      <alignment/>
    </xf>
    <xf numFmtId="3" fontId="3" fillId="0" borderId="20" xfId="0" applyNumberFormat="1" applyFont="1" applyBorder="1" applyAlignment="1">
      <alignment/>
    </xf>
    <xf numFmtId="3" fontId="3" fillId="0" borderId="21" xfId="0" applyNumberFormat="1" applyFont="1" applyBorder="1" applyAlignment="1">
      <alignment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left"/>
    </xf>
    <xf numFmtId="3" fontId="3" fillId="3" borderId="6" xfId="0" applyNumberFormat="1" applyFont="1" applyFill="1" applyBorder="1" applyAlignment="1">
      <alignment/>
    </xf>
    <xf numFmtId="3" fontId="3" fillId="3" borderId="7" xfId="0" applyNumberFormat="1" applyFont="1" applyFill="1" applyBorder="1" applyAlignment="1">
      <alignment/>
    </xf>
    <xf numFmtId="0" fontId="3" fillId="3" borderId="6" xfId="0" applyFont="1" applyFill="1" applyBorder="1" applyAlignment="1">
      <alignment/>
    </xf>
    <xf numFmtId="0" fontId="3" fillId="3" borderId="19" xfId="0" applyFont="1" applyFill="1" applyBorder="1" applyAlignment="1">
      <alignment horizontal="center" vertical="top"/>
    </xf>
    <xf numFmtId="0" fontId="3" fillId="3" borderId="20" xfId="0" applyFont="1" applyFill="1" applyBorder="1" applyAlignment="1">
      <alignment horizontal="left" wrapText="1"/>
    </xf>
    <xf numFmtId="3" fontId="3" fillId="3" borderId="20" xfId="0" applyNumberFormat="1" applyFont="1" applyFill="1" applyBorder="1" applyAlignment="1">
      <alignment/>
    </xf>
    <xf numFmtId="3" fontId="3" fillId="3" borderId="21" xfId="0" applyNumberFormat="1" applyFont="1" applyFill="1" applyBorder="1" applyAlignment="1">
      <alignment/>
    </xf>
    <xf numFmtId="0" fontId="3" fillId="3" borderId="20" xfId="0" applyFont="1" applyFill="1" applyBorder="1" applyAlignment="1">
      <alignment/>
    </xf>
    <xf numFmtId="0" fontId="3" fillId="3" borderId="23" xfId="0" applyFont="1" applyFill="1" applyBorder="1" applyAlignment="1">
      <alignment horizontal="left"/>
    </xf>
    <xf numFmtId="0" fontId="3" fillId="3" borderId="19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left"/>
    </xf>
    <xf numFmtId="0" fontId="3" fillId="3" borderId="24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left" wrapText="1"/>
    </xf>
    <xf numFmtId="3" fontId="3" fillId="3" borderId="15" xfId="0" applyNumberFormat="1" applyFont="1" applyFill="1" applyBorder="1" applyAlignment="1">
      <alignment/>
    </xf>
    <xf numFmtId="3" fontId="3" fillId="3" borderId="25" xfId="0" applyNumberFormat="1" applyFont="1" applyFill="1" applyBorder="1" applyAlignment="1">
      <alignment/>
    </xf>
    <xf numFmtId="0" fontId="3" fillId="3" borderId="15" xfId="0" applyFont="1" applyFill="1" applyBorder="1" applyAlignment="1">
      <alignment/>
    </xf>
    <xf numFmtId="0" fontId="3" fillId="3" borderId="1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left"/>
    </xf>
    <xf numFmtId="3" fontId="3" fillId="3" borderId="13" xfId="0" applyNumberFormat="1" applyFont="1" applyFill="1" applyBorder="1" applyAlignment="1">
      <alignment/>
    </xf>
    <xf numFmtId="0" fontId="3" fillId="3" borderId="13" xfId="0" applyFont="1" applyFill="1" applyBorder="1" applyAlignment="1">
      <alignment/>
    </xf>
    <xf numFmtId="0" fontId="3" fillId="3" borderId="26" xfId="0" applyFont="1" applyFill="1" applyBorder="1" applyAlignment="1">
      <alignment horizontal="center"/>
    </xf>
    <xf numFmtId="3" fontId="3" fillId="3" borderId="23" xfId="0" applyNumberFormat="1" applyFont="1" applyFill="1" applyBorder="1" applyAlignment="1">
      <alignment/>
    </xf>
    <xf numFmtId="3" fontId="3" fillId="3" borderId="27" xfId="0" applyNumberFormat="1" applyFont="1" applyFill="1" applyBorder="1" applyAlignment="1">
      <alignment/>
    </xf>
    <xf numFmtId="0" fontId="3" fillId="3" borderId="23" xfId="0" applyFont="1" applyFill="1" applyBorder="1" applyAlignment="1">
      <alignment/>
    </xf>
    <xf numFmtId="0" fontId="4" fillId="0" borderId="28" xfId="0" applyFont="1" applyBorder="1" applyAlignment="1">
      <alignment/>
    </xf>
    <xf numFmtId="3" fontId="0" fillId="0" borderId="0" xfId="0" applyNumberFormat="1" applyAlignment="1">
      <alignment/>
    </xf>
    <xf numFmtId="0" fontId="3" fillId="4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3" fillId="4" borderId="14" xfId="0" applyFont="1" applyFill="1" applyBorder="1" applyAlignment="1">
      <alignment/>
    </xf>
    <xf numFmtId="0" fontId="3" fillId="4" borderId="8" xfId="0" applyFont="1" applyFill="1" applyBorder="1" applyAlignment="1">
      <alignment/>
    </xf>
    <xf numFmtId="0" fontId="3" fillId="4" borderId="9" xfId="0" applyFont="1" applyFill="1" applyBorder="1" applyAlignment="1">
      <alignment/>
    </xf>
    <xf numFmtId="0" fontId="4" fillId="4" borderId="10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4" borderId="10" xfId="0" applyFont="1" applyFill="1" applyBorder="1" applyAlignment="1">
      <alignment/>
    </xf>
    <xf numFmtId="0" fontId="4" fillId="4" borderId="28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left"/>
    </xf>
    <xf numFmtId="0" fontId="4" fillId="4" borderId="29" xfId="0" applyFont="1" applyFill="1" applyBorder="1" applyAlignment="1">
      <alignment/>
    </xf>
    <xf numFmtId="0" fontId="1" fillId="4" borderId="28" xfId="0" applyFont="1" applyFill="1" applyBorder="1" applyAlignment="1">
      <alignment horizontal="center"/>
    </xf>
    <xf numFmtId="0" fontId="1" fillId="4" borderId="17" xfId="0" applyFont="1" applyFill="1" applyBorder="1" applyAlignment="1">
      <alignment wrapText="1"/>
    </xf>
    <xf numFmtId="0" fontId="1" fillId="4" borderId="18" xfId="0" applyFont="1" applyFill="1" applyBorder="1" applyAlignment="1">
      <alignment/>
    </xf>
    <xf numFmtId="0" fontId="1" fillId="4" borderId="17" xfId="0" applyFont="1" applyFill="1" applyBorder="1" applyAlignment="1">
      <alignment/>
    </xf>
    <xf numFmtId="0" fontId="1" fillId="4" borderId="29" xfId="0" applyFont="1" applyFill="1" applyBorder="1" applyAlignment="1">
      <alignment/>
    </xf>
    <xf numFmtId="0" fontId="4" fillId="4" borderId="17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left"/>
    </xf>
    <xf numFmtId="0" fontId="4" fillId="4" borderId="18" xfId="0" applyFont="1" applyFill="1" applyBorder="1" applyAlignment="1">
      <alignment horizontal="left"/>
    </xf>
    <xf numFmtId="3" fontId="4" fillId="4" borderId="17" xfId="0" applyNumberFormat="1" applyFont="1" applyFill="1" applyBorder="1" applyAlignment="1">
      <alignment/>
    </xf>
    <xf numFmtId="3" fontId="4" fillId="4" borderId="18" xfId="0" applyNumberFormat="1" applyFont="1" applyFill="1" applyBorder="1" applyAlignment="1">
      <alignment/>
    </xf>
    <xf numFmtId="0" fontId="4" fillId="4" borderId="17" xfId="0" applyFont="1" applyFill="1" applyBorder="1" applyAlignment="1">
      <alignment/>
    </xf>
    <xf numFmtId="0" fontId="4" fillId="4" borderId="17" xfId="0" applyNumberFormat="1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4" borderId="0" xfId="0" applyFont="1" applyFill="1" applyBorder="1" applyAlignment="1">
      <alignment wrapText="1"/>
    </xf>
    <xf numFmtId="0" fontId="4" fillId="4" borderId="6" xfId="0" applyFont="1" applyFill="1" applyBorder="1" applyAlignment="1">
      <alignment/>
    </xf>
    <xf numFmtId="0" fontId="4" fillId="4" borderId="0" xfId="0" applyFont="1" applyFill="1" applyBorder="1" applyAlignment="1">
      <alignment/>
    </xf>
    <xf numFmtId="0" fontId="4" fillId="4" borderId="28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left" wrapText="1"/>
    </xf>
    <xf numFmtId="3" fontId="4" fillId="4" borderId="2" xfId="0" applyNumberFormat="1" applyFont="1" applyFill="1" applyBorder="1" applyAlignment="1">
      <alignment/>
    </xf>
    <xf numFmtId="0" fontId="4" fillId="4" borderId="2" xfId="0" applyFont="1" applyFill="1" applyBorder="1" applyAlignment="1">
      <alignment/>
    </xf>
    <xf numFmtId="3" fontId="4" fillId="4" borderId="29" xfId="0" applyNumberFormat="1" applyFont="1" applyFill="1" applyBorder="1" applyAlignment="1">
      <alignment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3" fontId="3" fillId="0" borderId="23" xfId="0" applyNumberFormat="1" applyFont="1" applyBorder="1" applyAlignment="1">
      <alignment/>
    </xf>
    <xf numFmtId="0" fontId="3" fillId="4" borderId="13" xfId="0" applyFont="1" applyFill="1" applyBorder="1" applyAlignment="1">
      <alignment/>
    </xf>
    <xf numFmtId="0" fontId="3" fillId="4" borderId="30" xfId="0" applyFont="1" applyFill="1" applyBorder="1" applyAlignment="1">
      <alignment/>
    </xf>
    <xf numFmtId="3" fontId="3" fillId="0" borderId="30" xfId="0" applyNumberFormat="1" applyFont="1" applyBorder="1" applyAlignment="1">
      <alignment/>
    </xf>
    <xf numFmtId="0" fontId="3" fillId="0" borderId="3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3" fontId="3" fillId="4" borderId="2" xfId="0" applyNumberFormat="1" applyFont="1" applyFill="1" applyBorder="1" applyAlignment="1">
      <alignment/>
    </xf>
    <xf numFmtId="3" fontId="3" fillId="4" borderId="30" xfId="0" applyNumberFormat="1" applyFont="1" applyFill="1" applyBorder="1" applyAlignment="1">
      <alignment/>
    </xf>
    <xf numFmtId="3" fontId="4" fillId="4" borderId="18" xfId="0" applyNumberFormat="1" applyFont="1" applyFill="1" applyBorder="1" applyAlignment="1">
      <alignment horizontal="right"/>
    </xf>
    <xf numFmtId="3" fontId="4" fillId="4" borderId="17" xfId="0" applyNumberFormat="1" applyFont="1" applyFill="1" applyBorder="1" applyAlignment="1">
      <alignment horizontal="right"/>
    </xf>
    <xf numFmtId="3" fontId="1" fillId="0" borderId="10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1">
      <selection activeCell="C11" sqref="C11"/>
    </sheetView>
  </sheetViews>
  <sheetFormatPr defaultColWidth="9.00390625" defaultRowHeight="12.75"/>
  <cols>
    <col min="1" max="1" width="3.75390625" style="0" customWidth="1"/>
    <col min="2" max="2" width="18.25390625" style="0" customWidth="1"/>
    <col min="3" max="3" width="10.125" style="0" customWidth="1"/>
    <col min="4" max="4" width="7.625" style="0" customWidth="1"/>
    <col min="5" max="5" width="7.00390625" style="0" customWidth="1"/>
    <col min="6" max="6" width="10.625" style="0" customWidth="1"/>
    <col min="7" max="7" width="11.375" style="0" customWidth="1"/>
    <col min="8" max="8" width="9.875" style="0" customWidth="1"/>
    <col min="9" max="9" width="8.625" style="0" customWidth="1"/>
  </cols>
  <sheetData>
    <row r="1" s="1" customFormat="1" ht="15">
      <c r="H1" s="2" t="s">
        <v>97</v>
      </c>
    </row>
    <row r="2" ht="12.75">
      <c r="A2" s="1" t="s">
        <v>0</v>
      </c>
    </row>
    <row r="3" ht="12.75">
      <c r="A3" t="s">
        <v>1</v>
      </c>
    </row>
    <row r="4" s="1" customFormat="1" ht="12.75">
      <c r="A4" t="s">
        <v>2</v>
      </c>
    </row>
    <row r="5" s="1" customFormat="1" ht="12.75">
      <c r="A5" s="1" t="s">
        <v>64</v>
      </c>
    </row>
    <row r="7" spans="1:9" s="1" customFormat="1" ht="13.5" thickBot="1">
      <c r="A7" s="1" t="s">
        <v>49</v>
      </c>
      <c r="I7" s="1" t="s">
        <v>18</v>
      </c>
    </row>
    <row r="8" spans="1:9" ht="12.75">
      <c r="A8" s="3"/>
      <c r="B8" s="4" t="s">
        <v>4</v>
      </c>
      <c r="C8" s="5" t="s">
        <v>7</v>
      </c>
      <c r="D8" s="6"/>
      <c r="E8" s="7"/>
      <c r="F8" s="6"/>
      <c r="G8" s="7"/>
      <c r="H8" s="6"/>
      <c r="I8" s="8"/>
    </row>
    <row r="9" spans="1:9" ht="12.75">
      <c r="A9" s="9" t="s">
        <v>3</v>
      </c>
      <c r="B9" s="10" t="s">
        <v>5</v>
      </c>
      <c r="C9" s="11" t="s">
        <v>116</v>
      </c>
      <c r="D9" s="10" t="s">
        <v>8</v>
      </c>
      <c r="E9" s="12" t="s">
        <v>10</v>
      </c>
      <c r="F9" s="10" t="s">
        <v>11</v>
      </c>
      <c r="G9" s="12" t="s">
        <v>13</v>
      </c>
      <c r="H9" s="10" t="s">
        <v>11</v>
      </c>
      <c r="I9" s="13" t="s">
        <v>16</v>
      </c>
    </row>
    <row r="10" spans="1:9" ht="13.5" thickBot="1">
      <c r="A10" s="14"/>
      <c r="B10" s="15" t="s">
        <v>6</v>
      </c>
      <c r="C10" s="16" t="s">
        <v>117</v>
      </c>
      <c r="D10" s="15" t="s">
        <v>9</v>
      </c>
      <c r="E10" s="17"/>
      <c r="F10" s="15" t="s">
        <v>12</v>
      </c>
      <c r="G10" s="18" t="s">
        <v>14</v>
      </c>
      <c r="H10" s="15" t="s">
        <v>15</v>
      </c>
      <c r="I10" s="19" t="s">
        <v>17</v>
      </c>
    </row>
    <row r="11" spans="1:9" ht="13.5" thickBot="1">
      <c r="A11" s="51">
        <v>1</v>
      </c>
      <c r="B11" s="52">
        <v>2</v>
      </c>
      <c r="C11" s="51">
        <v>3</v>
      </c>
      <c r="D11" s="52">
        <v>4</v>
      </c>
      <c r="E11" s="51">
        <v>5</v>
      </c>
      <c r="F11" s="52">
        <v>6</v>
      </c>
      <c r="G11" s="51">
        <v>7</v>
      </c>
      <c r="H11" s="52">
        <v>8</v>
      </c>
      <c r="I11" s="51">
        <v>9</v>
      </c>
    </row>
    <row r="12" spans="1:9" ht="12.75">
      <c r="A12" s="56" t="s">
        <v>22</v>
      </c>
      <c r="B12" s="54"/>
      <c r="C12" s="58" t="s">
        <v>19</v>
      </c>
      <c r="D12" s="23" t="s">
        <v>21</v>
      </c>
      <c r="E12" s="24"/>
      <c r="F12" s="25"/>
      <c r="G12" s="26"/>
      <c r="H12" s="34">
        <f>F12-G12</f>
        <v>0</v>
      </c>
      <c r="I12" s="4" t="e">
        <f>G12/F12*100</f>
        <v>#DIV/0!</v>
      </c>
    </row>
    <row r="13" spans="1:9" ht="13.5" thickBot="1">
      <c r="A13" s="57"/>
      <c r="B13" s="54" t="s">
        <v>107</v>
      </c>
      <c r="C13" s="59" t="s">
        <v>20</v>
      </c>
      <c r="D13" s="15" t="s">
        <v>21</v>
      </c>
      <c r="E13" s="17"/>
      <c r="F13" s="28"/>
      <c r="G13" s="29"/>
      <c r="H13" s="180">
        <f>F13-G13</f>
        <v>0</v>
      </c>
      <c r="I13" s="184" t="e">
        <f aca="true" t="shared" si="0" ref="I13:I37">G13/F13*100</f>
        <v>#DIV/0!</v>
      </c>
    </row>
    <row r="14" spans="1:9" ht="12.75">
      <c r="A14" s="20" t="s">
        <v>23</v>
      </c>
      <c r="B14" s="21"/>
      <c r="C14" s="22" t="s">
        <v>19</v>
      </c>
      <c r="D14" s="23" t="s">
        <v>21</v>
      </c>
      <c r="E14" s="24"/>
      <c r="F14" s="25"/>
      <c r="G14" s="26"/>
      <c r="H14" s="25">
        <f aca="true" t="shared" si="1" ref="H14:H37">F14-G14</f>
        <v>0</v>
      </c>
      <c r="I14" s="4" t="e">
        <f t="shared" si="0"/>
        <v>#DIV/0!</v>
      </c>
    </row>
    <row r="15" spans="1:9" ht="13.5" thickBot="1">
      <c r="A15" s="14"/>
      <c r="B15" s="15" t="s">
        <v>51</v>
      </c>
      <c r="C15" s="27" t="s">
        <v>20</v>
      </c>
      <c r="D15" s="15" t="s">
        <v>21</v>
      </c>
      <c r="E15" s="17"/>
      <c r="F15" s="28"/>
      <c r="G15" s="29"/>
      <c r="H15" s="28">
        <f t="shared" si="1"/>
        <v>0</v>
      </c>
      <c r="I15" s="184" t="e">
        <f t="shared" si="0"/>
        <v>#DIV/0!</v>
      </c>
    </row>
    <row r="16" spans="1:9" ht="12.75">
      <c r="A16" s="20" t="s">
        <v>24</v>
      </c>
      <c r="B16" s="21"/>
      <c r="C16" s="31" t="s">
        <v>19</v>
      </c>
      <c r="D16" s="23" t="s">
        <v>21</v>
      </c>
      <c r="E16" s="32"/>
      <c r="F16" s="25"/>
      <c r="G16" s="26"/>
      <c r="H16" s="43">
        <f t="shared" si="1"/>
        <v>0</v>
      </c>
      <c r="I16" s="30" t="e">
        <f t="shared" si="0"/>
        <v>#DIV/0!</v>
      </c>
    </row>
    <row r="17" spans="1:9" ht="12.75">
      <c r="A17" s="9"/>
      <c r="B17" s="10" t="s">
        <v>42</v>
      </c>
      <c r="C17" s="41" t="s">
        <v>20</v>
      </c>
      <c r="D17" s="10" t="s">
        <v>21</v>
      </c>
      <c r="E17" s="42"/>
      <c r="F17" s="43"/>
      <c r="G17" s="44"/>
      <c r="H17" s="180">
        <f t="shared" si="1"/>
        <v>0</v>
      </c>
      <c r="I17" s="10" t="e">
        <f t="shared" si="0"/>
        <v>#DIV/0!</v>
      </c>
    </row>
    <row r="18" spans="1:9" ht="13.5" thickBot="1">
      <c r="A18" s="45"/>
      <c r="B18" s="49" t="s">
        <v>43</v>
      </c>
      <c r="C18" s="48"/>
      <c r="D18" s="48"/>
      <c r="E18" s="48"/>
      <c r="F18" s="48"/>
      <c r="G18" s="48"/>
      <c r="H18" s="43"/>
      <c r="I18" s="10"/>
    </row>
    <row r="19" spans="1:9" ht="12.75">
      <c r="A19" s="20" t="s">
        <v>27</v>
      </c>
      <c r="B19" s="50"/>
      <c r="C19" s="33" t="s">
        <v>19</v>
      </c>
      <c r="D19" s="4" t="s">
        <v>21</v>
      </c>
      <c r="E19" s="7"/>
      <c r="F19" s="34"/>
      <c r="G19" s="35"/>
      <c r="H19" s="34">
        <f t="shared" si="1"/>
        <v>0</v>
      </c>
      <c r="I19" s="4" t="e">
        <f t="shared" si="0"/>
        <v>#DIV/0!</v>
      </c>
    </row>
    <row r="20" spans="1:9" ht="12.75">
      <c r="A20" s="36"/>
      <c r="B20" s="10" t="s">
        <v>25</v>
      </c>
      <c r="C20" s="37"/>
      <c r="D20" s="38"/>
      <c r="E20" s="37"/>
      <c r="F20" s="39"/>
      <c r="G20" s="40"/>
      <c r="H20" s="39"/>
      <c r="I20" s="10"/>
    </row>
    <row r="21" spans="1:9" ht="12.75">
      <c r="A21" s="36"/>
      <c r="B21" s="10" t="s">
        <v>26</v>
      </c>
      <c r="C21" s="41" t="s">
        <v>20</v>
      </c>
      <c r="D21" s="10" t="s">
        <v>21</v>
      </c>
      <c r="E21" s="42"/>
      <c r="F21" s="43"/>
      <c r="G21" s="44"/>
      <c r="H21" s="43">
        <f t="shared" si="1"/>
        <v>0</v>
      </c>
      <c r="I21" s="185" t="e">
        <f t="shared" si="0"/>
        <v>#DIV/0!</v>
      </c>
    </row>
    <row r="22" spans="1:9" ht="13.5" thickBot="1">
      <c r="A22" s="14"/>
      <c r="B22" s="15"/>
      <c r="C22" s="17"/>
      <c r="D22" s="45"/>
      <c r="E22" s="17"/>
      <c r="F22" s="28"/>
      <c r="G22" s="29"/>
      <c r="H22" s="28"/>
      <c r="I22" s="15"/>
    </row>
    <row r="23" spans="1:9" ht="12.75">
      <c r="A23" s="20" t="s">
        <v>31</v>
      </c>
      <c r="B23" s="21"/>
      <c r="C23" s="33" t="s">
        <v>19</v>
      </c>
      <c r="D23" s="4" t="s">
        <v>21</v>
      </c>
      <c r="E23" s="7"/>
      <c r="F23" s="34"/>
      <c r="G23" s="35"/>
      <c r="H23" s="43">
        <f t="shared" si="1"/>
        <v>0</v>
      </c>
      <c r="I23" s="10" t="e">
        <f t="shared" si="0"/>
        <v>#DIV/0!</v>
      </c>
    </row>
    <row r="24" spans="1:9" ht="12.75">
      <c r="A24" s="36"/>
      <c r="B24" s="10" t="s">
        <v>28</v>
      </c>
      <c r="C24" s="46"/>
      <c r="D24" s="38"/>
      <c r="E24" s="37"/>
      <c r="F24" s="39"/>
      <c r="G24" s="40"/>
      <c r="H24" s="43"/>
      <c r="I24" s="30"/>
    </row>
    <row r="25" spans="1:9" ht="12.75">
      <c r="A25" s="36"/>
      <c r="B25" s="10" t="s">
        <v>29</v>
      </c>
      <c r="C25" s="41" t="s">
        <v>20</v>
      </c>
      <c r="D25" s="10" t="s">
        <v>21</v>
      </c>
      <c r="E25" s="42"/>
      <c r="F25" s="43"/>
      <c r="G25" s="44"/>
      <c r="H25" s="180">
        <f t="shared" si="1"/>
        <v>0</v>
      </c>
      <c r="I25" s="10" t="e">
        <f t="shared" si="0"/>
        <v>#DIV/0!</v>
      </c>
    </row>
    <row r="26" spans="1:9" ht="13.5" thickBot="1">
      <c r="A26" s="14"/>
      <c r="B26" s="15" t="s">
        <v>30</v>
      </c>
      <c r="C26" s="17"/>
      <c r="D26" s="45"/>
      <c r="E26" s="17"/>
      <c r="F26" s="28"/>
      <c r="G26" s="29"/>
      <c r="H26" s="43"/>
      <c r="I26" s="10"/>
    </row>
    <row r="27" spans="1:9" ht="12.75">
      <c r="A27" s="20" t="s">
        <v>32</v>
      </c>
      <c r="B27" s="21"/>
      <c r="C27" s="33" t="s">
        <v>19</v>
      </c>
      <c r="D27" s="4" t="s">
        <v>21</v>
      </c>
      <c r="E27" s="7"/>
      <c r="F27" s="34"/>
      <c r="G27" s="35"/>
      <c r="H27" s="34">
        <f t="shared" si="1"/>
        <v>0</v>
      </c>
      <c r="I27" s="4" t="e">
        <f t="shared" si="0"/>
        <v>#DIV/0!</v>
      </c>
    </row>
    <row r="28" spans="1:9" ht="12.75">
      <c r="A28" s="36"/>
      <c r="B28" s="10" t="s">
        <v>44</v>
      </c>
      <c r="C28" s="37"/>
      <c r="D28" s="38"/>
      <c r="E28" s="37"/>
      <c r="F28" s="39"/>
      <c r="G28" s="40"/>
      <c r="H28" s="43"/>
      <c r="I28" s="10"/>
    </row>
    <row r="29" spans="1:9" ht="12.75">
      <c r="A29" s="36"/>
      <c r="B29" s="10" t="s">
        <v>45</v>
      </c>
      <c r="C29" s="41" t="s">
        <v>20</v>
      </c>
      <c r="D29" s="10" t="s">
        <v>21</v>
      </c>
      <c r="E29" s="42"/>
      <c r="F29" s="43"/>
      <c r="G29" s="44"/>
      <c r="H29" s="180">
        <f t="shared" si="1"/>
        <v>0</v>
      </c>
      <c r="I29" s="185" t="e">
        <f t="shared" si="0"/>
        <v>#DIV/0!</v>
      </c>
    </row>
    <row r="30" spans="1:9" ht="13.5" thickBot="1">
      <c r="A30" s="14"/>
      <c r="B30" s="15" t="s">
        <v>46</v>
      </c>
      <c r="C30" s="17"/>
      <c r="D30" s="45"/>
      <c r="E30" s="17"/>
      <c r="F30" s="28"/>
      <c r="G30" s="29"/>
      <c r="H30" s="28"/>
      <c r="I30" s="15"/>
    </row>
    <row r="31" spans="1:9" ht="12.75">
      <c r="A31" s="20" t="s">
        <v>34</v>
      </c>
      <c r="B31" s="21"/>
      <c r="C31" s="31" t="s">
        <v>19</v>
      </c>
      <c r="D31" s="23" t="s">
        <v>21</v>
      </c>
      <c r="E31" s="24"/>
      <c r="F31" s="25"/>
      <c r="G31" s="26"/>
      <c r="H31" s="39">
        <f t="shared" si="1"/>
        <v>0</v>
      </c>
      <c r="I31" s="30" t="e">
        <f t="shared" si="0"/>
        <v>#DIV/0!</v>
      </c>
    </row>
    <row r="32" spans="1:9" ht="13.5" thickBot="1">
      <c r="A32" s="14"/>
      <c r="B32" s="15" t="s">
        <v>33</v>
      </c>
      <c r="C32" s="27" t="s">
        <v>20</v>
      </c>
      <c r="D32" s="15" t="s">
        <v>21</v>
      </c>
      <c r="E32" s="17"/>
      <c r="F32" s="28"/>
      <c r="G32" s="29"/>
      <c r="H32" s="43">
        <f t="shared" si="1"/>
        <v>0</v>
      </c>
      <c r="I32" s="10" t="e">
        <f t="shared" si="0"/>
        <v>#DIV/0!</v>
      </c>
    </row>
    <row r="33" spans="1:9" ht="12.75">
      <c r="A33" s="20" t="s">
        <v>35</v>
      </c>
      <c r="B33" s="21"/>
      <c r="C33" s="31" t="s">
        <v>19</v>
      </c>
      <c r="D33" s="23" t="s">
        <v>21</v>
      </c>
      <c r="E33" s="24"/>
      <c r="F33" s="25"/>
      <c r="G33" s="26"/>
      <c r="H33" s="34">
        <f t="shared" si="1"/>
        <v>0</v>
      </c>
      <c r="I33" s="4" t="e">
        <f t="shared" si="0"/>
        <v>#DIV/0!</v>
      </c>
    </row>
    <row r="34" spans="1:9" ht="13.5" thickBot="1">
      <c r="A34" s="14"/>
      <c r="B34" s="15" t="s">
        <v>47</v>
      </c>
      <c r="C34" s="27" t="s">
        <v>20</v>
      </c>
      <c r="D34" s="15" t="s">
        <v>21</v>
      </c>
      <c r="E34" s="17"/>
      <c r="F34" s="28"/>
      <c r="G34" s="29"/>
      <c r="H34" s="183">
        <f t="shared" si="1"/>
        <v>0</v>
      </c>
      <c r="I34" s="184" t="e">
        <f t="shared" si="0"/>
        <v>#DIV/0!</v>
      </c>
    </row>
    <row r="35" spans="1:9" ht="12.75">
      <c r="A35" s="20" t="s">
        <v>39</v>
      </c>
      <c r="B35" s="21"/>
      <c r="C35" s="33" t="s">
        <v>19</v>
      </c>
      <c r="D35" s="4" t="s">
        <v>21</v>
      </c>
      <c r="E35" s="7"/>
      <c r="F35" s="34"/>
      <c r="G35" s="35"/>
      <c r="H35" s="43">
        <f t="shared" si="1"/>
        <v>0</v>
      </c>
      <c r="I35" s="10" t="e">
        <f t="shared" si="0"/>
        <v>#DIV/0!</v>
      </c>
    </row>
    <row r="36" spans="1:9" ht="12.75">
      <c r="A36" s="36"/>
      <c r="B36" s="10" t="s">
        <v>36</v>
      </c>
      <c r="C36" s="47"/>
      <c r="D36" s="38"/>
      <c r="E36" s="37"/>
      <c r="F36" s="39"/>
      <c r="G36" s="40"/>
      <c r="H36" s="39"/>
      <c r="I36" s="10"/>
    </row>
    <row r="37" spans="1:9" ht="12.75">
      <c r="A37" s="36"/>
      <c r="B37" s="10" t="s">
        <v>37</v>
      </c>
      <c r="C37" s="41" t="s">
        <v>20</v>
      </c>
      <c r="D37" s="10" t="s">
        <v>21</v>
      </c>
      <c r="E37" s="42"/>
      <c r="F37" s="43"/>
      <c r="G37" s="44"/>
      <c r="H37" s="43">
        <f t="shared" si="1"/>
        <v>0</v>
      </c>
      <c r="I37" s="185" t="e">
        <f t="shared" si="0"/>
        <v>#DIV/0!</v>
      </c>
    </row>
    <row r="38" spans="1:9" ht="13.5" thickBot="1">
      <c r="A38" s="14"/>
      <c r="B38" s="15" t="s">
        <v>38</v>
      </c>
      <c r="C38" s="17"/>
      <c r="D38" s="45"/>
      <c r="E38" s="17"/>
      <c r="F38" s="28"/>
      <c r="G38" s="29"/>
      <c r="H38" s="28"/>
      <c r="I38" s="10"/>
    </row>
    <row r="39" spans="1:9" ht="12.75">
      <c r="A39" s="138" t="s">
        <v>39</v>
      </c>
      <c r="B39" s="139" t="s">
        <v>40</v>
      </c>
      <c r="C39" s="140" t="s">
        <v>19</v>
      </c>
      <c r="D39" s="141" t="s">
        <v>41</v>
      </c>
      <c r="E39" s="142">
        <f>E12+E14+E16+E19+E23+E27+E31+E33+E35</f>
        <v>0</v>
      </c>
      <c r="F39" s="181">
        <f>F12+F14+F16+F19+F23+F27+F31+F33+F35</f>
        <v>0</v>
      </c>
      <c r="G39" s="181">
        <f>G12+G14+G16+G19+G23+G27+G31+G33+G35</f>
        <v>0</v>
      </c>
      <c r="H39" s="142">
        <f>H12+H14+H16+H19+H23+H27+H31+H33+H35</f>
        <v>0</v>
      </c>
      <c r="I39" s="186" t="e">
        <f>G39/F39*100</f>
        <v>#DIV/0!</v>
      </c>
    </row>
    <row r="40" spans="1:9" ht="13.5" thickBot="1">
      <c r="A40" s="143"/>
      <c r="B40" s="144"/>
      <c r="C40" s="145" t="s">
        <v>20</v>
      </c>
      <c r="D40" s="146" t="s">
        <v>41</v>
      </c>
      <c r="E40" s="147">
        <f>E13+E15+E17+E21+E25+E29+E32+E34+E37</f>
        <v>0</v>
      </c>
      <c r="F40" s="182">
        <f>F13+F15+F17+F21+F25+F29+F32+F34+F37</f>
        <v>0</v>
      </c>
      <c r="G40" s="182">
        <f>G13+G15+G17+G21+G25+G29+G32+G34+G37</f>
        <v>0</v>
      </c>
      <c r="H40" s="147">
        <f>H13+H15+H17+H21+H25+H29+H32+H34+H37</f>
        <v>0</v>
      </c>
      <c r="I40" s="187" t="e">
        <f>G40/F40*100</f>
        <v>#DIV/0!</v>
      </c>
    </row>
    <row r="42" ht="12.75">
      <c r="B42" t="s">
        <v>108</v>
      </c>
    </row>
    <row r="55" spans="1:9" ht="12.75">
      <c r="A55" s="53"/>
      <c r="B55" s="53"/>
      <c r="C55" s="53"/>
      <c r="D55" s="53"/>
      <c r="E55" s="53"/>
      <c r="F55" s="53"/>
      <c r="G55" s="53"/>
      <c r="H55" s="53"/>
      <c r="I55" s="53"/>
    </row>
  </sheetData>
  <printOptions horizontalCentered="1" verticalCentered="1"/>
  <pageMargins left="0.55" right="0.36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1"/>
  <sheetViews>
    <sheetView workbookViewId="0" topLeftCell="A1">
      <selection activeCell="G6" sqref="G6"/>
    </sheetView>
  </sheetViews>
  <sheetFormatPr defaultColWidth="9.00390625" defaultRowHeight="12.75"/>
  <cols>
    <col min="1" max="1" width="5.625" style="0" customWidth="1"/>
    <col min="2" max="2" width="33.75390625" style="0" customWidth="1"/>
    <col min="3" max="4" width="14.875" style="0" customWidth="1"/>
    <col min="5" max="5" width="11.875" style="0" customWidth="1"/>
  </cols>
  <sheetData>
    <row r="1" spans="4:5" s="1" customFormat="1" ht="15">
      <c r="D1" s="193" t="s">
        <v>98</v>
      </c>
      <c r="E1" s="193"/>
    </row>
    <row r="2" ht="12.75">
      <c r="A2" s="1" t="s">
        <v>0</v>
      </c>
    </row>
    <row r="3" ht="12.75">
      <c r="A3" t="s">
        <v>1</v>
      </c>
    </row>
    <row r="4" s="1" customFormat="1" ht="12.75">
      <c r="A4" t="s">
        <v>2</v>
      </c>
    </row>
    <row r="5" s="1" customFormat="1" ht="12.75">
      <c r="A5" s="1" t="s">
        <v>64</v>
      </c>
    </row>
    <row r="7" spans="1:5" ht="13.5" thickBot="1">
      <c r="A7" s="1" t="s">
        <v>48</v>
      </c>
      <c r="B7" s="1"/>
      <c r="C7" s="1"/>
      <c r="D7" s="1"/>
      <c r="E7" s="79" t="s">
        <v>18</v>
      </c>
    </row>
    <row r="8" spans="1:5" ht="12.75">
      <c r="A8" s="3"/>
      <c r="B8" s="4"/>
      <c r="C8" s="5" t="s">
        <v>7</v>
      </c>
      <c r="D8" s="4" t="s">
        <v>7</v>
      </c>
      <c r="E8" s="8"/>
    </row>
    <row r="9" spans="1:5" ht="12.75">
      <c r="A9" s="9" t="s">
        <v>3</v>
      </c>
      <c r="B9" s="10" t="s">
        <v>52</v>
      </c>
      <c r="C9" s="12" t="s">
        <v>114</v>
      </c>
      <c r="D9" s="10" t="s">
        <v>118</v>
      </c>
      <c r="E9" s="13" t="s">
        <v>53</v>
      </c>
    </row>
    <row r="10" spans="1:5" ht="13.5" thickBot="1">
      <c r="A10" s="14"/>
      <c r="B10" s="15"/>
      <c r="C10" s="15" t="s">
        <v>101</v>
      </c>
      <c r="D10" s="15" t="s">
        <v>101</v>
      </c>
      <c r="E10" s="60"/>
    </row>
    <row r="11" spans="1:5" ht="11.25" customHeight="1" thickBot="1">
      <c r="A11" s="173">
        <v>1</v>
      </c>
      <c r="B11" s="174">
        <v>2</v>
      </c>
      <c r="C11" s="175">
        <v>3</v>
      </c>
      <c r="D11" s="173">
        <v>4</v>
      </c>
      <c r="E11" s="176">
        <v>5</v>
      </c>
    </row>
    <row r="12" spans="1:5" s="1" customFormat="1" ht="13.5" thickBot="1">
      <c r="A12" s="148" t="s">
        <v>54</v>
      </c>
      <c r="B12" s="149" t="s">
        <v>55</v>
      </c>
      <c r="C12" s="188">
        <f>C13+C14+C15+C16+C17</f>
        <v>0</v>
      </c>
      <c r="D12" s="189">
        <f>D13+D14+D15+D16+D17</f>
        <v>0</v>
      </c>
      <c r="E12" s="150"/>
    </row>
    <row r="13" spans="1:5" ht="12.75">
      <c r="A13" s="55" t="s">
        <v>22</v>
      </c>
      <c r="B13" s="66" t="s">
        <v>50</v>
      </c>
      <c r="C13" s="74">
        <f>'sr.trwale'!H12</f>
        <v>0</v>
      </c>
      <c r="D13" s="73">
        <f>'sr.trwale'!H13</f>
        <v>0</v>
      </c>
      <c r="E13" s="8"/>
    </row>
    <row r="14" spans="1:5" ht="25.5">
      <c r="A14" s="67" t="s">
        <v>23</v>
      </c>
      <c r="B14" s="68" t="s">
        <v>56</v>
      </c>
      <c r="C14" s="75">
        <f>'sr.trwale'!H14+'sr.trwale'!H16</f>
        <v>0</v>
      </c>
      <c r="D14" s="76">
        <f>'sr.trwale'!H15+'sr.trwale'!H17</f>
        <v>0</v>
      </c>
      <c r="E14" s="69"/>
    </row>
    <row r="15" spans="1:5" ht="12.75">
      <c r="A15" s="63" t="s">
        <v>24</v>
      </c>
      <c r="B15" s="65" t="s">
        <v>57</v>
      </c>
      <c r="C15" s="77">
        <f>'sr.trwale'!H19+'sr.trwale'!H23+'sr.trwale'!H27+'sr.trwale'!H31</f>
        <v>0</v>
      </c>
      <c r="D15" s="78">
        <f>'sr.trwale'!H21+'sr.trwale'!H25+'sr.trwale'!H29+'sr.trwale'!H32</f>
        <v>0</v>
      </c>
      <c r="E15" s="64"/>
    </row>
    <row r="16" spans="1:5" ht="12.75">
      <c r="A16" s="67" t="s">
        <v>27</v>
      </c>
      <c r="B16" s="68" t="s">
        <v>58</v>
      </c>
      <c r="C16" s="75">
        <f>'sr.trwale'!H33</f>
        <v>0</v>
      </c>
      <c r="D16" s="76">
        <f>'sr.trwale'!H34</f>
        <v>0</v>
      </c>
      <c r="E16" s="69"/>
    </row>
    <row r="17" spans="1:5" ht="13.5" thickBot="1">
      <c r="A17" s="63" t="s">
        <v>31</v>
      </c>
      <c r="B17" s="65" t="s">
        <v>109</v>
      </c>
      <c r="C17" s="77">
        <f>'sr.trwale'!F35</f>
        <v>0</v>
      </c>
      <c r="D17" s="78">
        <f>'sr.trwale'!F37</f>
        <v>0</v>
      </c>
      <c r="E17" s="64"/>
    </row>
    <row r="18" spans="1:5" s="1" customFormat="1" ht="26.25" thickBot="1">
      <c r="A18" s="151" t="s">
        <v>59</v>
      </c>
      <c r="B18" s="152" t="s">
        <v>60</v>
      </c>
      <c r="C18" s="153"/>
      <c r="D18" s="154"/>
      <c r="E18" s="155"/>
    </row>
    <row r="19" spans="1:5" s="1" customFormat="1" ht="26.25" thickBot="1">
      <c r="A19" s="151" t="s">
        <v>61</v>
      </c>
      <c r="B19" s="152" t="s">
        <v>62</v>
      </c>
      <c r="C19" s="153"/>
      <c r="D19" s="154"/>
      <c r="E19" s="155"/>
    </row>
    <row r="20" spans="1:5" s="1" customFormat="1" ht="13.5" thickBot="1">
      <c r="A20" s="70"/>
      <c r="B20" s="71" t="s">
        <v>63</v>
      </c>
      <c r="C20" s="190">
        <f>C12+C18+C19</f>
        <v>0</v>
      </c>
      <c r="D20" s="191">
        <f>D12+D18+D19</f>
        <v>0</v>
      </c>
      <c r="E20" s="72"/>
    </row>
    <row r="21" spans="1:2" ht="12.75">
      <c r="A21" s="62"/>
      <c r="B21" s="61"/>
    </row>
    <row r="22" spans="1:2" ht="12.75">
      <c r="A22" s="62"/>
      <c r="B22" s="192" t="s">
        <v>113</v>
      </c>
    </row>
    <row r="23" spans="1:2" ht="12.75">
      <c r="A23" s="62"/>
      <c r="B23" s="61"/>
    </row>
    <row r="24" ht="12.75">
      <c r="B24" s="61"/>
    </row>
    <row r="25" ht="12.75">
      <c r="B25" s="61"/>
    </row>
    <row r="26" ht="12.75">
      <c r="B26" s="61"/>
    </row>
    <row r="27" ht="12.75">
      <c r="B27" s="61"/>
    </row>
    <row r="28" ht="12.75">
      <c r="B28" s="61"/>
    </row>
    <row r="29" ht="12.75">
      <c r="B29" s="61"/>
    </row>
    <row r="30" ht="12.75">
      <c r="B30" s="61"/>
    </row>
    <row r="31" ht="12.75">
      <c r="B31" s="61"/>
    </row>
    <row r="32" ht="12.75">
      <c r="B32" s="61"/>
    </row>
    <row r="33" ht="12.75">
      <c r="B33" s="61"/>
    </row>
    <row r="51" spans="1:5" ht="12.75">
      <c r="A51" s="53"/>
      <c r="B51" s="53"/>
      <c r="C51" s="53"/>
      <c r="D51" s="53"/>
      <c r="E51" s="53"/>
    </row>
  </sheetData>
  <mergeCells count="1">
    <mergeCell ref="D1:E1"/>
  </mergeCells>
  <printOptions/>
  <pageMargins left="0.75" right="0.2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7">
      <selection activeCell="D10" sqref="D10"/>
    </sheetView>
  </sheetViews>
  <sheetFormatPr defaultColWidth="9.00390625" defaultRowHeight="12.75"/>
  <cols>
    <col min="1" max="1" width="5.875" style="0" customWidth="1"/>
    <col min="2" max="2" width="38.375" style="0" customWidth="1"/>
    <col min="3" max="4" width="11.75390625" style="0" customWidth="1"/>
    <col min="5" max="5" width="12.625" style="0" customWidth="1"/>
  </cols>
  <sheetData>
    <row r="1" spans="4:5" ht="15">
      <c r="D1" s="194" t="s">
        <v>99</v>
      </c>
      <c r="E1" s="194"/>
    </row>
    <row r="2" spans="1:7" ht="15">
      <c r="A2" s="2" t="s">
        <v>65</v>
      </c>
      <c r="B2" s="2"/>
      <c r="G2" t="s">
        <v>80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s="1" t="s">
        <v>69</v>
      </c>
    </row>
    <row r="7" spans="1:5" ht="15.75" thickBot="1">
      <c r="A7" s="2" t="s">
        <v>70</v>
      </c>
      <c r="B7" s="2"/>
      <c r="C7" s="2"/>
      <c r="D7" s="2"/>
      <c r="E7" s="80" t="s">
        <v>18</v>
      </c>
    </row>
    <row r="8" spans="1:5" ht="12.75">
      <c r="A8" s="81" t="s">
        <v>3</v>
      </c>
      <c r="B8" s="21" t="s">
        <v>52</v>
      </c>
      <c r="C8" s="33" t="s">
        <v>71</v>
      </c>
      <c r="D8" s="21" t="s">
        <v>71</v>
      </c>
      <c r="E8" s="82" t="s">
        <v>53</v>
      </c>
    </row>
    <row r="9" spans="1:5" ht="12.75">
      <c r="A9" s="177"/>
      <c r="B9" s="178"/>
      <c r="C9" s="41" t="s">
        <v>115</v>
      </c>
      <c r="D9" s="178" t="s">
        <v>119</v>
      </c>
      <c r="E9" s="179"/>
    </row>
    <row r="10" spans="1:5" ht="13.5" thickBot="1">
      <c r="A10" s="83"/>
      <c r="B10" s="59"/>
      <c r="C10" s="15" t="s">
        <v>101</v>
      </c>
      <c r="D10" s="15" t="s">
        <v>101</v>
      </c>
      <c r="E10" s="84"/>
    </row>
    <row r="11" spans="1:5" ht="13.5" thickBot="1">
      <c r="A11" s="156" t="s">
        <v>54</v>
      </c>
      <c r="B11" s="157" t="s">
        <v>72</v>
      </c>
      <c r="C11" s="156"/>
      <c r="D11" s="145"/>
      <c r="E11" s="156"/>
    </row>
    <row r="12" spans="1:5" ht="13.5" thickBot="1">
      <c r="A12" s="156" t="s">
        <v>59</v>
      </c>
      <c r="B12" s="158" t="s">
        <v>102</v>
      </c>
      <c r="C12" s="159"/>
      <c r="D12" s="160"/>
      <c r="E12" s="161"/>
    </row>
    <row r="13" spans="1:5" ht="13.5" thickBot="1">
      <c r="A13" s="162" t="s">
        <v>61</v>
      </c>
      <c r="B13" s="158" t="s">
        <v>73</v>
      </c>
      <c r="C13" s="161">
        <f>SUM(C14:C16)</f>
        <v>0</v>
      </c>
      <c r="D13" s="161">
        <f>SUM(D14:D16)</f>
        <v>0</v>
      </c>
      <c r="E13" s="161"/>
    </row>
    <row r="14" spans="1:5" ht="12.75">
      <c r="A14" s="10" t="s">
        <v>22</v>
      </c>
      <c r="B14" s="42" t="s">
        <v>74</v>
      </c>
      <c r="C14" s="85"/>
      <c r="D14" s="42"/>
      <c r="E14" s="85"/>
    </row>
    <row r="15" spans="1:5" ht="12.75">
      <c r="A15" s="86" t="s">
        <v>23</v>
      </c>
      <c r="B15" s="87" t="s">
        <v>75</v>
      </c>
      <c r="C15" s="88"/>
      <c r="D15" s="87"/>
      <c r="E15" s="88"/>
    </row>
    <row r="16" spans="1:5" ht="12.75">
      <c r="A16" s="86" t="s">
        <v>24</v>
      </c>
      <c r="B16" s="87" t="s">
        <v>76</v>
      </c>
      <c r="C16" s="88"/>
      <c r="D16" s="88"/>
      <c r="E16" s="88"/>
    </row>
    <row r="17" spans="1:5" ht="24.75" thickBot="1">
      <c r="A17" s="163" t="s">
        <v>77</v>
      </c>
      <c r="B17" s="164" t="s">
        <v>78</v>
      </c>
      <c r="C17" s="165"/>
      <c r="D17" s="166"/>
      <c r="E17" s="165"/>
    </row>
    <row r="18" spans="1:5" ht="13.5" thickBot="1">
      <c r="A18" s="89"/>
      <c r="B18" s="90" t="s">
        <v>79</v>
      </c>
      <c r="C18" s="91">
        <f>SUM(C11+C12+C13+C17)</f>
        <v>0</v>
      </c>
      <c r="D18" s="91">
        <f>SUM(D11+D12+D13+D17)</f>
        <v>0</v>
      </c>
      <c r="E18" s="89"/>
    </row>
    <row r="20" ht="12.75">
      <c r="B20" t="s">
        <v>104</v>
      </c>
    </row>
    <row r="25" spans="1:5" ht="15">
      <c r="A25" s="92"/>
      <c r="B25" s="92"/>
      <c r="C25" s="92"/>
      <c r="D25" s="92"/>
      <c r="E25" s="93"/>
    </row>
    <row r="26" spans="1:5" ht="12.75">
      <c r="A26" s="94"/>
      <c r="B26" s="94"/>
      <c r="C26" s="94"/>
      <c r="D26" s="94"/>
      <c r="E26" s="94"/>
    </row>
    <row r="27" spans="1:5" ht="12.75">
      <c r="A27" s="94"/>
      <c r="B27" s="94"/>
      <c r="C27" s="94"/>
      <c r="D27" s="94"/>
      <c r="E27" s="94"/>
    </row>
    <row r="28" spans="1:5" ht="12.75">
      <c r="A28" s="95"/>
      <c r="B28" s="96"/>
      <c r="C28" s="97"/>
      <c r="D28" s="97"/>
      <c r="E28" s="98"/>
    </row>
    <row r="29" spans="1:5" ht="12.75">
      <c r="A29" s="54"/>
      <c r="B29" s="99"/>
      <c r="C29" s="100"/>
      <c r="D29" s="100"/>
      <c r="E29" s="99"/>
    </row>
    <row r="30" spans="1:5" ht="12.75">
      <c r="A30" s="54"/>
      <c r="B30" s="99"/>
      <c r="C30" s="100"/>
      <c r="D30" s="100"/>
      <c r="E30" s="99"/>
    </row>
    <row r="31" spans="1:5" ht="12.75">
      <c r="A31" s="54"/>
      <c r="B31" s="99"/>
      <c r="C31" s="100"/>
      <c r="D31" s="100"/>
      <c r="E31" s="99"/>
    </row>
    <row r="32" spans="1:5" ht="12.75">
      <c r="A32" s="54"/>
      <c r="B32" s="99"/>
      <c r="C32" s="100"/>
      <c r="D32" s="100"/>
      <c r="E32" s="99"/>
    </row>
    <row r="33" spans="1:5" ht="12.75">
      <c r="A33" s="54"/>
      <c r="B33" s="99"/>
      <c r="C33" s="100"/>
      <c r="D33" s="100"/>
      <c r="E33" s="99"/>
    </row>
    <row r="34" spans="1:5" ht="12.75">
      <c r="A34" s="94"/>
      <c r="B34" s="96"/>
      <c r="C34" s="97"/>
      <c r="D34" s="97"/>
      <c r="E34" s="98"/>
    </row>
    <row r="35" spans="1:5" ht="12.75">
      <c r="A35" s="54"/>
      <c r="B35" s="101"/>
      <c r="C35" s="100"/>
      <c r="D35" s="100"/>
      <c r="E35" s="99"/>
    </row>
    <row r="36" spans="1:5" ht="12.75">
      <c r="A36" s="54"/>
      <c r="B36" s="101"/>
      <c r="C36" s="100"/>
      <c r="D36" s="100"/>
      <c r="E36" s="99"/>
    </row>
    <row r="37" spans="1:5" ht="12.75">
      <c r="A37" s="54"/>
      <c r="B37" s="101"/>
      <c r="C37" s="100"/>
      <c r="D37" s="100"/>
      <c r="E37" s="99"/>
    </row>
    <row r="38" spans="1:5" ht="12.75">
      <c r="A38" s="54"/>
      <c r="B38" s="101"/>
      <c r="C38" s="100"/>
      <c r="D38" s="100"/>
      <c r="E38" s="99"/>
    </row>
    <row r="39" spans="1:5" ht="12.75">
      <c r="A39" s="54"/>
      <c r="B39" s="101"/>
      <c r="C39" s="100"/>
      <c r="D39" s="100"/>
      <c r="E39" s="99"/>
    </row>
    <row r="40" spans="1:5" ht="12.75">
      <c r="A40" s="54"/>
      <c r="B40" s="101"/>
      <c r="C40" s="100"/>
      <c r="D40" s="100"/>
      <c r="E40" s="99"/>
    </row>
    <row r="41" spans="1:5" ht="12.75">
      <c r="A41" s="94"/>
      <c r="B41" s="96"/>
      <c r="C41" s="97"/>
      <c r="D41" s="97"/>
      <c r="E41" s="98"/>
    </row>
    <row r="42" spans="1:5" ht="12.75">
      <c r="A42" s="94"/>
      <c r="B42" s="96"/>
      <c r="C42" s="97"/>
      <c r="D42" s="97"/>
      <c r="E42" s="98"/>
    </row>
    <row r="43" spans="1:5" ht="12.75">
      <c r="A43" s="54"/>
      <c r="B43" s="101"/>
      <c r="C43" s="100"/>
      <c r="D43" s="100"/>
      <c r="E43" s="99"/>
    </row>
    <row r="44" spans="1:5" ht="12.75">
      <c r="A44" s="54"/>
      <c r="B44" s="101"/>
      <c r="C44" s="100"/>
      <c r="D44" s="100"/>
      <c r="E44" s="99"/>
    </row>
    <row r="45" spans="1:5" ht="12.75">
      <c r="A45" s="94"/>
      <c r="B45" s="96"/>
      <c r="C45" s="97"/>
      <c r="D45" s="97"/>
      <c r="E45" s="98"/>
    </row>
    <row r="46" spans="1:5" ht="12.75">
      <c r="A46" s="54"/>
      <c r="B46" s="101"/>
      <c r="C46" s="100"/>
      <c r="D46" s="100"/>
      <c r="E46" s="99"/>
    </row>
    <row r="47" spans="1:5" ht="12.75">
      <c r="A47" s="54"/>
      <c r="B47" s="101"/>
      <c r="C47" s="100"/>
      <c r="D47" s="100"/>
      <c r="E47" s="99"/>
    </row>
    <row r="48" spans="1:5" ht="12.75">
      <c r="A48" s="54"/>
      <c r="B48" s="54"/>
      <c r="C48" s="100"/>
      <c r="D48" s="100"/>
      <c r="E48" s="99"/>
    </row>
    <row r="49" spans="1:5" ht="12.75">
      <c r="A49" s="98"/>
      <c r="B49" s="98"/>
      <c r="C49" s="97"/>
      <c r="D49" s="97"/>
      <c r="E49" s="98"/>
    </row>
    <row r="50" spans="1:5" ht="12.75">
      <c r="A50" s="99"/>
      <c r="B50" s="99"/>
      <c r="C50" s="99"/>
      <c r="D50" s="99"/>
      <c r="E50" s="99"/>
    </row>
    <row r="51" spans="1:5" ht="12.75">
      <c r="A51" s="99"/>
      <c r="B51" s="99"/>
      <c r="C51" s="99"/>
      <c r="D51" s="99"/>
      <c r="E51" s="99"/>
    </row>
    <row r="52" spans="1:5" ht="12.75">
      <c r="A52" s="99"/>
      <c r="B52" s="99"/>
      <c r="C52" s="99"/>
      <c r="D52" s="99"/>
      <c r="E52" s="99"/>
    </row>
    <row r="53" spans="1:5" ht="12.75">
      <c r="A53" s="99"/>
      <c r="B53" s="99"/>
      <c r="C53" s="99"/>
      <c r="D53" s="99"/>
      <c r="E53" s="99"/>
    </row>
    <row r="54" spans="1:5" ht="12.75">
      <c r="A54" s="99"/>
      <c r="B54" s="99"/>
      <c r="C54" s="99"/>
      <c r="D54" s="99"/>
      <c r="E54" s="99"/>
    </row>
    <row r="55" spans="1:5" ht="12.75">
      <c r="A55" s="102"/>
      <c r="B55" s="102"/>
      <c r="C55" s="102"/>
      <c r="D55" s="102"/>
      <c r="E55" s="102"/>
    </row>
  </sheetData>
  <mergeCells count="1">
    <mergeCell ref="D1:E1"/>
  </mergeCells>
  <printOptions/>
  <pageMargins left="0.75" right="0.75" top="1" bottom="0.8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3"/>
  <sheetViews>
    <sheetView tabSelected="1" workbookViewId="0" topLeftCell="A4">
      <selection activeCell="G21" sqref="G21"/>
    </sheetView>
  </sheetViews>
  <sheetFormatPr defaultColWidth="9.00390625" defaultRowHeight="12.75"/>
  <cols>
    <col min="1" max="1" width="5.875" style="0" customWidth="1"/>
    <col min="2" max="2" width="39.875" style="0" customWidth="1"/>
    <col min="3" max="4" width="11.75390625" style="0" customWidth="1"/>
    <col min="5" max="5" width="11.375" style="0" customWidth="1"/>
  </cols>
  <sheetData>
    <row r="1" spans="4:5" ht="15">
      <c r="D1" s="194" t="s">
        <v>100</v>
      </c>
      <c r="E1" s="194"/>
    </row>
    <row r="2" spans="1:2" ht="15">
      <c r="A2" s="2" t="s">
        <v>65</v>
      </c>
      <c r="B2" s="2"/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spans="1:6" ht="12.75">
      <c r="A6" s="1" t="s">
        <v>69</v>
      </c>
      <c r="F6" t="s">
        <v>80</v>
      </c>
    </row>
    <row r="7" spans="1:5" ht="15.75" thickBot="1">
      <c r="A7" s="2" t="s">
        <v>81</v>
      </c>
      <c r="B7" s="2"/>
      <c r="C7" s="2"/>
      <c r="D7" s="2"/>
      <c r="E7" s="80" t="s">
        <v>18</v>
      </c>
    </row>
    <row r="8" spans="1:5" ht="12.75">
      <c r="A8" s="81" t="s">
        <v>3</v>
      </c>
      <c r="B8" s="21" t="s">
        <v>52</v>
      </c>
      <c r="C8" s="103" t="s">
        <v>71</v>
      </c>
      <c r="D8" s="104" t="s">
        <v>71</v>
      </c>
      <c r="E8" s="82" t="s">
        <v>53</v>
      </c>
    </row>
    <row r="9" spans="1:5" ht="13.5" thickBot="1">
      <c r="A9" s="83"/>
      <c r="B9" s="59"/>
      <c r="C9" s="105" t="s">
        <v>120</v>
      </c>
      <c r="D9" s="106" t="s">
        <v>121</v>
      </c>
      <c r="E9" s="84"/>
    </row>
    <row r="10" spans="1:5" ht="13.5" thickBot="1">
      <c r="A10" s="167" t="s">
        <v>54</v>
      </c>
      <c r="B10" s="149" t="s">
        <v>82</v>
      </c>
      <c r="C10" s="159">
        <f>C11+C12+C13+C14</f>
        <v>0</v>
      </c>
      <c r="D10" s="159">
        <f>D11+D12+D13+D14</f>
        <v>0</v>
      </c>
      <c r="E10" s="150"/>
    </row>
    <row r="11" spans="1:5" ht="12.75">
      <c r="A11" s="10" t="s">
        <v>22</v>
      </c>
      <c r="B11" s="42" t="s">
        <v>83</v>
      </c>
      <c r="C11" s="43"/>
      <c r="D11" s="107"/>
      <c r="E11" s="85"/>
    </row>
    <row r="12" spans="1:5" ht="12.75">
      <c r="A12" s="86" t="s">
        <v>23</v>
      </c>
      <c r="B12" s="87" t="s">
        <v>84</v>
      </c>
      <c r="C12" s="108"/>
      <c r="D12" s="109"/>
      <c r="E12" s="88"/>
    </row>
    <row r="13" spans="1:5" ht="12.75">
      <c r="A13" s="10" t="s">
        <v>24</v>
      </c>
      <c r="B13" s="42" t="s">
        <v>85</v>
      </c>
      <c r="C13" s="43"/>
      <c r="D13" s="107"/>
      <c r="E13" s="85"/>
    </row>
    <row r="14" spans="1:5" ht="13.5" thickBot="1">
      <c r="A14" s="86" t="s">
        <v>27</v>
      </c>
      <c r="B14" s="87" t="s">
        <v>86</v>
      </c>
      <c r="C14" s="108"/>
      <c r="D14" s="109"/>
      <c r="E14" s="88"/>
    </row>
    <row r="15" spans="1:5" ht="13.5" thickBot="1">
      <c r="A15" s="148" t="s">
        <v>59</v>
      </c>
      <c r="B15" s="149" t="s">
        <v>87</v>
      </c>
      <c r="C15" s="159">
        <f>SUM(C16:C20)</f>
        <v>0</v>
      </c>
      <c r="D15" s="159">
        <f>SUM(D16:D20)</f>
        <v>0</v>
      </c>
      <c r="E15" s="161"/>
    </row>
    <row r="16" spans="1:5" ht="12.75">
      <c r="A16" s="110" t="s">
        <v>22</v>
      </c>
      <c r="B16" s="111" t="s">
        <v>88</v>
      </c>
      <c r="C16" s="112"/>
      <c r="D16" s="113"/>
      <c r="E16" s="114"/>
    </row>
    <row r="17" spans="1:5" ht="12.75">
      <c r="A17" s="115" t="s">
        <v>23</v>
      </c>
      <c r="B17" s="116" t="s">
        <v>89</v>
      </c>
      <c r="C17" s="117"/>
      <c r="D17" s="118"/>
      <c r="E17" s="119"/>
    </row>
    <row r="18" spans="1:5" ht="12.75">
      <c r="A18" s="110" t="s">
        <v>24</v>
      </c>
      <c r="B18" s="120" t="s">
        <v>90</v>
      </c>
      <c r="C18" s="112"/>
      <c r="D18" s="113"/>
      <c r="E18" s="114"/>
    </row>
    <row r="19" spans="1:5" ht="12.75">
      <c r="A19" s="121" t="s">
        <v>27</v>
      </c>
      <c r="B19" s="122" t="s">
        <v>103</v>
      </c>
      <c r="C19" s="117"/>
      <c r="D19" s="118"/>
      <c r="E19" s="119"/>
    </row>
    <row r="20" spans="1:5" ht="24.75" thickBot="1">
      <c r="A20" s="123" t="s">
        <v>31</v>
      </c>
      <c r="B20" s="124" t="s">
        <v>105</v>
      </c>
      <c r="C20" s="125"/>
      <c r="D20" s="126"/>
      <c r="E20" s="127"/>
    </row>
    <row r="21" spans="1:5" ht="13.5" thickBot="1">
      <c r="A21" s="168" t="s">
        <v>61</v>
      </c>
      <c r="B21" s="169" t="s">
        <v>91</v>
      </c>
      <c r="C21" s="170">
        <f>SUM(C22:C24)</f>
        <v>0</v>
      </c>
      <c r="D21" s="170">
        <f>SUM(D22:D24)</f>
        <v>0</v>
      </c>
      <c r="E21" s="171"/>
    </row>
    <row r="22" spans="1:5" ht="12.75">
      <c r="A22" s="128" t="s">
        <v>22</v>
      </c>
      <c r="B22" s="129" t="s">
        <v>110</v>
      </c>
      <c r="C22" s="130"/>
      <c r="D22" s="130"/>
      <c r="E22" s="131"/>
    </row>
    <row r="23" spans="1:5" ht="12.75">
      <c r="A23" s="121" t="s">
        <v>23</v>
      </c>
      <c r="B23" s="122" t="s">
        <v>111</v>
      </c>
      <c r="C23" s="117"/>
      <c r="D23" s="118"/>
      <c r="E23" s="119"/>
    </row>
    <row r="24" spans="1:5" ht="13.5" thickBot="1">
      <c r="A24" s="132" t="s">
        <v>24</v>
      </c>
      <c r="B24" s="120" t="s">
        <v>92</v>
      </c>
      <c r="C24" s="133"/>
      <c r="D24" s="134"/>
      <c r="E24" s="135"/>
    </row>
    <row r="25" spans="1:5" s="1" customFormat="1" ht="13.5" thickBot="1">
      <c r="A25" s="148" t="s">
        <v>77</v>
      </c>
      <c r="B25" s="149" t="s">
        <v>93</v>
      </c>
      <c r="C25" s="159"/>
      <c r="D25" s="172"/>
      <c r="E25" s="161"/>
    </row>
    <row r="26" spans="1:5" s="1" customFormat="1" ht="13.5" thickBot="1">
      <c r="A26" s="148" t="s">
        <v>94</v>
      </c>
      <c r="B26" s="149" t="s">
        <v>95</v>
      </c>
      <c r="C26" s="159"/>
      <c r="D26" s="172"/>
      <c r="E26" s="161"/>
    </row>
    <row r="27" spans="1:5" ht="13.5" thickBot="1">
      <c r="A27" s="136"/>
      <c r="B27" s="89" t="s">
        <v>96</v>
      </c>
      <c r="C27" s="91">
        <f>C10+C15+C21+C25+C26</f>
        <v>0</v>
      </c>
      <c r="D27" s="91">
        <f>D10+D15+D21+D25+D26</f>
        <v>0</v>
      </c>
      <c r="E27" s="89"/>
    </row>
    <row r="28" spans="3:4" ht="12.75">
      <c r="C28" s="137"/>
      <c r="D28" s="137"/>
    </row>
    <row r="29" spans="2:4" ht="12.75">
      <c r="B29" t="s">
        <v>106</v>
      </c>
      <c r="C29" s="137"/>
      <c r="D29" s="137"/>
    </row>
    <row r="30" ht="12.75">
      <c r="B30" t="s">
        <v>112</v>
      </c>
    </row>
    <row r="53" spans="1:5" ht="12.75">
      <c r="A53" s="53"/>
      <c r="B53" s="53"/>
      <c r="C53" s="53"/>
      <c r="D53" s="53"/>
      <c r="E53" s="53"/>
    </row>
  </sheetData>
  <mergeCells count="1">
    <mergeCell ref="D1:E1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Szczecinie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Wydział Informatyki</dc:creator>
  <cp:keywords/>
  <dc:description/>
  <cp:lastModifiedBy>miskra</cp:lastModifiedBy>
  <cp:lastPrinted>2006-07-05T08:02:46Z</cp:lastPrinted>
  <dcterms:created xsi:type="dcterms:W3CDTF">1999-07-19T13:20:29Z</dcterms:created>
  <dcterms:modified xsi:type="dcterms:W3CDTF">2007-07-04T11:24:45Z</dcterms:modified>
  <cp:category/>
  <cp:version/>
  <cp:contentType/>
  <cp:contentStatus/>
</cp:coreProperties>
</file>